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動画資料\"/>
    </mc:Choice>
  </mc:AlternateContent>
  <xr:revisionPtr revIDLastSave="0" documentId="13_ncr:1_{1F482D96-855C-492E-B2C7-F319F2C048B7}" xr6:coauthVersionLast="47" xr6:coauthVersionMax="47" xr10:uidLastSave="{00000000-0000-0000-0000-000000000000}"/>
  <bookViews>
    <workbookView xWindow="-108" yWindow="-108" windowWidth="23256" windowHeight="12576" activeTab="3" xr2:uid="{CEA0A668-462A-43E5-842A-78A569DA0902}"/>
  </bookViews>
  <sheets>
    <sheet name="目次" sheetId="14" r:id="rId1"/>
    <sheet name="【１】" sheetId="15" r:id="rId2"/>
    <sheet name="【２】" sheetId="16" r:id="rId3"/>
    <sheet name="まとめ" sheetId="20" r:id="rId4"/>
    <sheet name="【２】 (解答)" sheetId="21" r:id="rId5"/>
  </sheets>
  <definedNames>
    <definedName name="_Hlk106096418" localSheetId="0">目次!$B$28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7" i="16" l="1"/>
  <c r="J7" i="16"/>
  <c r="I7" i="16"/>
  <c r="K6" i="16"/>
  <c r="J6" i="16"/>
  <c r="I6" i="16"/>
  <c r="K7" i="21"/>
  <c r="J7" i="21"/>
  <c r="I7" i="21"/>
  <c r="K6" i="21"/>
  <c r="J6" i="21"/>
  <c r="I6" i="21"/>
</calcChain>
</file>

<file path=xl/sharedStrings.xml><?xml version="1.0" encoding="utf-8"?>
<sst xmlns="http://schemas.openxmlformats.org/spreadsheetml/2006/main" count="115" uniqueCount="49">
  <si>
    <t>レベル</t>
    <phoneticPr fontId="1"/>
  </si>
  <si>
    <t>初級者</t>
    <rPh sb="0" eb="3">
      <t>ショキュウシャ</t>
    </rPh>
    <phoneticPr fontId="1"/>
  </si>
  <si>
    <t>タイトル</t>
    <phoneticPr fontId="1"/>
  </si>
  <si>
    <t>目次</t>
    <rPh sb="0" eb="2">
      <t>モクジ</t>
    </rPh>
    <phoneticPr fontId="1"/>
  </si>
  <si>
    <t>概要欄に掲載してます。</t>
    <phoneticPr fontId="1"/>
  </si>
  <si>
    <t>動画の復習や更に細かい手順はサイトに掲載してます。</t>
    <rPh sb="0" eb="2">
      <t>ドウガ</t>
    </rPh>
    <rPh sb="3" eb="5">
      <t>フクシュウ</t>
    </rPh>
    <rPh sb="6" eb="7">
      <t>サラ</t>
    </rPh>
    <rPh sb="8" eb="9">
      <t>コマ</t>
    </rPh>
    <rPh sb="11" eb="13">
      <t>テジュン</t>
    </rPh>
    <rPh sb="18" eb="20">
      <t>ケイサイ</t>
    </rPh>
    <phoneticPr fontId="1"/>
  </si>
  <si>
    <t>本を買わずとも初心者から学べるサイトです。</t>
    <rPh sb="0" eb="1">
      <t>ホン</t>
    </rPh>
    <rPh sb="2" eb="3">
      <t>カ</t>
    </rPh>
    <rPh sb="7" eb="10">
      <t>ショシンシャ</t>
    </rPh>
    <rPh sb="12" eb="13">
      <t>マナ</t>
    </rPh>
    <phoneticPr fontId="1"/>
  </si>
  <si>
    <t>定期的にExcelの解説資料を作成し、動画もアップしていきたいと思います。</t>
    <rPh sb="0" eb="2">
      <t>テイキ</t>
    </rPh>
    <rPh sb="2" eb="3">
      <t>テキ</t>
    </rPh>
    <rPh sb="10" eb="12">
      <t>カイセツ</t>
    </rPh>
    <rPh sb="12" eb="14">
      <t>シリョウ</t>
    </rPh>
    <rPh sb="15" eb="17">
      <t>サクセイ</t>
    </rPh>
    <rPh sb="19" eb="21">
      <t>ドウガ</t>
    </rPh>
    <rPh sb="32" eb="33">
      <t>オモ</t>
    </rPh>
    <phoneticPr fontId="1"/>
  </si>
  <si>
    <t>この動画で習得できる内容</t>
    <rPh sb="2" eb="4">
      <t>ドウガ</t>
    </rPh>
    <rPh sb="5" eb="7">
      <t>シュウトク</t>
    </rPh>
    <rPh sb="10" eb="12">
      <t>ナイヨウ</t>
    </rPh>
    <phoneticPr fontId="1"/>
  </si>
  <si>
    <t>動画解説で使った資料</t>
    <rPh sb="0" eb="2">
      <t>ドウガ</t>
    </rPh>
    <rPh sb="2" eb="4">
      <t>カイセツ</t>
    </rPh>
    <rPh sb="5" eb="6">
      <t>ツカ</t>
    </rPh>
    <rPh sb="8" eb="10">
      <t>シリョウ</t>
    </rPh>
    <phoneticPr fontId="1"/>
  </si>
  <si>
    <t>動画視聴後の復習用解説記事</t>
    <rPh sb="0" eb="2">
      <t>ドウガ</t>
    </rPh>
    <rPh sb="2" eb="4">
      <t>シチョウ</t>
    </rPh>
    <rPh sb="4" eb="5">
      <t>アト</t>
    </rPh>
    <rPh sb="6" eb="8">
      <t>フクシュウ</t>
    </rPh>
    <rPh sb="8" eb="9">
      <t>ヨウ</t>
    </rPh>
    <rPh sb="9" eb="11">
      <t>カイセツ</t>
    </rPh>
    <rPh sb="11" eb="13">
      <t>キジ</t>
    </rPh>
    <phoneticPr fontId="1"/>
  </si>
  <si>
    <t>Excelを初心者から学べる学習用記事</t>
    <rPh sb="6" eb="9">
      <t>ショシンシャ</t>
    </rPh>
    <rPh sb="11" eb="12">
      <t>マナ</t>
    </rPh>
    <rPh sb="14" eb="16">
      <t>ガクシュウ</t>
    </rPh>
    <rPh sb="16" eb="17">
      <t>ヨウ</t>
    </rPh>
    <rPh sb="17" eb="19">
      <t>キジ</t>
    </rPh>
    <phoneticPr fontId="1"/>
  </si>
  <si>
    <t>お知らせ</t>
    <rPh sb="1" eb="2">
      <t>シ</t>
    </rPh>
    <phoneticPr fontId="1"/>
  </si>
  <si>
    <t>今回の解説でよく使うキーボードのキー</t>
    <rPh sb="0" eb="2">
      <t>コンカイ</t>
    </rPh>
    <rPh sb="3" eb="5">
      <t>カイセツ</t>
    </rPh>
    <rPh sb="8" eb="9">
      <t>ツカ</t>
    </rPh>
    <phoneticPr fontId="1"/>
  </si>
  <si>
    <t>条件に一致する件数を数える万能関数COUNTIFSの使い方</t>
    <phoneticPr fontId="1"/>
  </si>
  <si>
    <t>・COUNTIFS関数とは？COUNTIFS関数の使い方</t>
    <rPh sb="25" eb="26">
      <t>ツカ</t>
    </rPh>
    <rPh sb="27" eb="28">
      <t>カタ</t>
    </rPh>
    <phoneticPr fontId="1"/>
  </si>
  <si>
    <t>【２】COUNTIFS関数の使い方</t>
    <phoneticPr fontId="1"/>
  </si>
  <si>
    <t>【１】COUNTIFS関数とは？</t>
    <phoneticPr fontId="1"/>
  </si>
  <si>
    <t>【２】COUMTIFS関数の使い方</t>
    <rPh sb="11" eb="13">
      <t>カンスウ</t>
    </rPh>
    <rPh sb="14" eb="15">
      <t>ツカ</t>
    </rPh>
    <rPh sb="16" eb="17">
      <t>カタ</t>
    </rPh>
    <phoneticPr fontId="1"/>
  </si>
  <si>
    <t>顧客案件見込表</t>
    <rPh sb="0" eb="2">
      <t>コキャク</t>
    </rPh>
    <rPh sb="2" eb="4">
      <t>アンケン</t>
    </rPh>
    <rPh sb="4" eb="6">
      <t>ミコ</t>
    </rPh>
    <rPh sb="6" eb="7">
      <t>ヒョウ</t>
    </rPh>
    <phoneticPr fontId="1"/>
  </si>
  <si>
    <t>月別受注見込件数表</t>
    <rPh sb="0" eb="2">
      <t>ツキベツ</t>
    </rPh>
    <rPh sb="2" eb="4">
      <t>ジュチュウ</t>
    </rPh>
    <rPh sb="4" eb="6">
      <t>ミコ</t>
    </rPh>
    <rPh sb="6" eb="8">
      <t>ケンスウ</t>
    </rPh>
    <rPh sb="8" eb="9">
      <t>ヒョウ</t>
    </rPh>
    <phoneticPr fontId="1"/>
  </si>
  <si>
    <t>計上月</t>
    <rPh sb="0" eb="2">
      <t>ケイジョウ</t>
    </rPh>
    <rPh sb="2" eb="3">
      <t>ツキ</t>
    </rPh>
    <phoneticPr fontId="1"/>
  </si>
  <si>
    <t>受注見込</t>
    <rPh sb="0" eb="2">
      <t>ジュチュウ</t>
    </rPh>
    <rPh sb="2" eb="4">
      <t>ミコミ</t>
    </rPh>
    <phoneticPr fontId="1"/>
  </si>
  <si>
    <t>単価　円</t>
    <rPh sb="0" eb="2">
      <t>タンカ</t>
    </rPh>
    <rPh sb="3" eb="4">
      <t>エン</t>
    </rPh>
    <phoneticPr fontId="1"/>
  </si>
  <si>
    <t>売上　円</t>
    <rPh sb="0" eb="2">
      <t>ウリアゲ</t>
    </rPh>
    <rPh sb="3" eb="4">
      <t>エン</t>
    </rPh>
    <phoneticPr fontId="1"/>
  </si>
  <si>
    <t>受注見込　件数</t>
    <rPh sb="0" eb="4">
      <t>ジュチュウミコ</t>
    </rPh>
    <rPh sb="5" eb="7">
      <t>ケンスウ</t>
    </rPh>
    <phoneticPr fontId="1"/>
  </si>
  <si>
    <t>顧客１</t>
    <rPh sb="0" eb="2">
      <t>コキャク</t>
    </rPh>
    <phoneticPr fontId="1"/>
  </si>
  <si>
    <t>4月</t>
    <rPh sb="1" eb="2">
      <t>ガツ</t>
    </rPh>
    <phoneticPr fontId="1"/>
  </si>
  <si>
    <t>高</t>
    <rPh sb="0" eb="1">
      <t>タカ</t>
    </rPh>
    <phoneticPr fontId="1"/>
  </si>
  <si>
    <t>集計</t>
    <rPh sb="0" eb="2">
      <t>シュウケイ</t>
    </rPh>
    <phoneticPr fontId="1"/>
  </si>
  <si>
    <t>中</t>
    <rPh sb="0" eb="1">
      <t>チュウ</t>
    </rPh>
    <phoneticPr fontId="1"/>
  </si>
  <si>
    <t>低</t>
    <rPh sb="0" eb="1">
      <t>ヒク</t>
    </rPh>
    <phoneticPr fontId="1"/>
  </si>
  <si>
    <t>顧客２</t>
    <rPh sb="0" eb="2">
      <t>コキャク</t>
    </rPh>
    <phoneticPr fontId="1"/>
  </si>
  <si>
    <t>5月</t>
    <rPh sb="1" eb="2">
      <t>ガツ</t>
    </rPh>
    <phoneticPr fontId="1"/>
  </si>
  <si>
    <t>顧客３</t>
    <rPh sb="0" eb="2">
      <t>コキャク</t>
    </rPh>
    <phoneticPr fontId="1"/>
  </si>
  <si>
    <t>顧客４</t>
    <rPh sb="0" eb="2">
      <t>コキャク</t>
    </rPh>
    <phoneticPr fontId="1"/>
  </si>
  <si>
    <t>顧客５</t>
    <rPh sb="0" eb="2">
      <t>コキャク</t>
    </rPh>
    <phoneticPr fontId="1"/>
  </si>
  <si>
    <t>顧客６</t>
    <rPh sb="0" eb="2">
      <t>コキャク</t>
    </rPh>
    <phoneticPr fontId="1"/>
  </si>
  <si>
    <t>顧客７</t>
    <rPh sb="0" eb="2">
      <t>コキャク</t>
    </rPh>
    <phoneticPr fontId="1"/>
  </si>
  <si>
    <t>顧客８</t>
    <rPh sb="0" eb="2">
      <t>コキャク</t>
    </rPh>
    <phoneticPr fontId="1"/>
  </si>
  <si>
    <t>顧客９</t>
    <rPh sb="0" eb="2">
      <t>コキャク</t>
    </rPh>
    <phoneticPr fontId="1"/>
  </si>
  <si>
    <t>顧客１０</t>
    <rPh sb="0" eb="2">
      <t>コキャク</t>
    </rPh>
    <phoneticPr fontId="1"/>
  </si>
  <si>
    <t>②fxからCOUNTIFS関数の起動</t>
    <rPh sb="13" eb="15">
      <t>カンスウ</t>
    </rPh>
    <rPh sb="16" eb="18">
      <t>キドウ</t>
    </rPh>
    <phoneticPr fontId="1"/>
  </si>
  <si>
    <t>④OK</t>
    <phoneticPr fontId="1"/>
  </si>
  <si>
    <t>⑥他のセルの入力項目を修正しOKする。</t>
    <rPh sb="1" eb="2">
      <t>ホカ</t>
    </rPh>
    <rPh sb="6" eb="8">
      <t>ニュウリョク</t>
    </rPh>
    <rPh sb="8" eb="10">
      <t>コウモク</t>
    </rPh>
    <rPh sb="11" eb="13">
      <t>シュウセイ</t>
    </rPh>
    <phoneticPr fontId="1"/>
  </si>
  <si>
    <t>③画面の条件項目を入力（条件：計上月、見込ランク）</t>
    <rPh sb="1" eb="3">
      <t>ガメン</t>
    </rPh>
    <rPh sb="4" eb="6">
      <t>ジョウケン</t>
    </rPh>
    <rPh sb="6" eb="8">
      <t>コウモク</t>
    </rPh>
    <rPh sb="9" eb="11">
      <t>ニュウリョク</t>
    </rPh>
    <rPh sb="12" eb="14">
      <t>ジョウケン</t>
    </rPh>
    <rPh sb="15" eb="18">
      <t>ケイジョウツキ</t>
    </rPh>
    <rPh sb="19" eb="21">
      <t>ミコ</t>
    </rPh>
    <phoneticPr fontId="1"/>
  </si>
  <si>
    <t>①セル選択（４月かつ見込が高のセルI６）</t>
    <rPh sb="3" eb="5">
      <t>センタク</t>
    </rPh>
    <rPh sb="7" eb="8">
      <t>ガツ</t>
    </rPh>
    <rPh sb="10" eb="12">
      <t>ミコ</t>
    </rPh>
    <rPh sb="13" eb="14">
      <t>タカ</t>
    </rPh>
    <phoneticPr fontId="1"/>
  </si>
  <si>
    <t>⑤数式セルI６をコピーし、他のセルへ貼付け</t>
    <rPh sb="1" eb="3">
      <t>スウシキ</t>
    </rPh>
    <rPh sb="13" eb="14">
      <t>ホカ</t>
    </rPh>
    <rPh sb="18" eb="20">
      <t>ハリツ</t>
    </rPh>
    <phoneticPr fontId="1"/>
  </si>
  <si>
    <t>【２】COUNTIFS関数の使い方</t>
    <rPh sb="11" eb="13">
      <t>カンスウ</t>
    </rPh>
    <rPh sb="14" eb="15">
      <t>ツカ</t>
    </rPh>
    <rPh sb="16" eb="17">
      <t>カタ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</si>
</sst>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rgb="FF7030A0"/>
      <name val="游ゴシック"/>
      <family val="2"/>
      <charset val="128"/>
      <scheme val="minor"/>
    </font>
    <font>
      <sz val="11"/>
      <color theme="4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  <border>
      <left style="medium">
        <color theme="7"/>
      </left>
      <right/>
      <top style="medium">
        <color theme="7"/>
      </top>
      <bottom/>
      <diagonal/>
    </border>
    <border>
      <left/>
      <right/>
      <top style="medium">
        <color theme="7"/>
      </top>
      <bottom/>
      <diagonal/>
    </border>
    <border>
      <left/>
      <right style="medium">
        <color theme="7"/>
      </right>
      <top style="medium">
        <color theme="7"/>
      </top>
      <bottom/>
      <diagonal/>
    </border>
    <border>
      <left style="medium">
        <color theme="7"/>
      </left>
      <right/>
      <top/>
      <bottom/>
      <diagonal/>
    </border>
    <border>
      <left/>
      <right style="medium">
        <color theme="7"/>
      </right>
      <top/>
      <bottom/>
      <diagonal/>
    </border>
    <border>
      <left style="medium">
        <color theme="7"/>
      </left>
      <right/>
      <top/>
      <bottom style="medium">
        <color theme="7"/>
      </bottom>
      <diagonal/>
    </border>
    <border>
      <left/>
      <right/>
      <top/>
      <bottom style="medium">
        <color theme="7"/>
      </bottom>
      <diagonal/>
    </border>
    <border>
      <left/>
      <right style="medium">
        <color theme="7"/>
      </right>
      <top/>
      <bottom style="medium">
        <color theme="7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2" borderId="9" xfId="0" applyFill="1" applyBorder="1">
      <alignment vertical="center"/>
    </xf>
    <xf numFmtId="0" fontId="0" fillId="0" borderId="9" xfId="0" applyBorder="1">
      <alignment vertical="center"/>
    </xf>
    <xf numFmtId="0" fontId="0" fillId="3" borderId="9" xfId="0" applyFill="1" applyBorder="1">
      <alignment vertical="center"/>
    </xf>
    <xf numFmtId="0" fontId="0" fillId="4" borderId="9" xfId="0" applyFill="1" applyBorder="1">
      <alignment vertical="center"/>
    </xf>
    <xf numFmtId="0" fontId="0" fillId="3" borderId="10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</xdr:colOff>
      <xdr:row>29</xdr:row>
      <xdr:rowOff>76200</xdr:rowOff>
    </xdr:from>
    <xdr:to>
      <xdr:col>9</xdr:col>
      <xdr:colOff>75565</xdr:colOff>
      <xdr:row>35</xdr:row>
      <xdr:rowOff>499745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E5AEC868-73EB-DFDB-F254-CB71AE6BFA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660" y="7124700"/>
          <a:ext cx="5394325" cy="1795145"/>
        </a:xfrm>
        <a:prstGeom prst="rect">
          <a:avLst/>
        </a:prstGeom>
        <a:noFill/>
        <a:ln w="15875">
          <a:solidFill>
            <a:schemeClr val="accent1"/>
          </a:solidFill>
        </a:ln>
      </xdr:spPr>
    </xdr:pic>
    <xdr:clientData/>
  </xdr:twoCellAnchor>
  <xdr:twoCellAnchor>
    <xdr:from>
      <xdr:col>1</xdr:col>
      <xdr:colOff>81672</xdr:colOff>
      <xdr:row>34</xdr:row>
      <xdr:rowOff>89808</xdr:rowOff>
    </xdr:from>
    <xdr:to>
      <xdr:col>2</xdr:col>
      <xdr:colOff>73842</xdr:colOff>
      <xdr:row>35</xdr:row>
      <xdr:rowOff>138045</xdr:rowOff>
    </xdr:to>
    <xdr:sp macro="" textlink="">
      <xdr:nvSpPr>
        <xdr:cNvPr id="35" name="フローチャート: 処理 34">
          <a:extLst>
            <a:ext uri="{FF2B5EF4-FFF2-40B4-BE49-F238E27FC236}">
              <a16:creationId xmlns:a16="http://schemas.microsoft.com/office/drawing/2014/main" id="{C8346ACA-9591-7391-EE74-A82D7D2F9EFD}"/>
            </a:ext>
          </a:extLst>
        </xdr:cNvPr>
        <xdr:cNvSpPr/>
      </xdr:nvSpPr>
      <xdr:spPr>
        <a:xfrm>
          <a:off x="363612" y="8281308"/>
          <a:ext cx="662730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81672</xdr:colOff>
      <xdr:row>35</xdr:row>
      <xdr:rowOff>184341</xdr:rowOff>
    </xdr:from>
    <xdr:to>
      <xdr:col>1</xdr:col>
      <xdr:colOff>534677</xdr:colOff>
      <xdr:row>35</xdr:row>
      <xdr:rowOff>461178</xdr:rowOff>
    </xdr:to>
    <xdr:sp macro="" textlink="">
      <xdr:nvSpPr>
        <xdr:cNvPr id="36" name="フローチャート: 処理 35">
          <a:extLst>
            <a:ext uri="{FF2B5EF4-FFF2-40B4-BE49-F238E27FC236}">
              <a16:creationId xmlns:a16="http://schemas.microsoft.com/office/drawing/2014/main" id="{385EE7F4-5E64-3566-9422-6B556559E018}"/>
            </a:ext>
          </a:extLst>
        </xdr:cNvPr>
        <xdr:cNvSpPr/>
      </xdr:nvSpPr>
      <xdr:spPr>
        <a:xfrm>
          <a:off x="363612" y="8604441"/>
          <a:ext cx="453005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7</xdr:col>
      <xdr:colOff>492808</xdr:colOff>
      <xdr:row>34</xdr:row>
      <xdr:rowOff>62307</xdr:rowOff>
    </xdr:from>
    <xdr:to>
      <xdr:col>9</xdr:col>
      <xdr:colOff>49211</xdr:colOff>
      <xdr:row>35</xdr:row>
      <xdr:rowOff>479047</xdr:rowOff>
    </xdr:to>
    <xdr:sp macro="" textlink="">
      <xdr:nvSpPr>
        <xdr:cNvPr id="37" name="フローチャート: 処理 36">
          <a:extLst>
            <a:ext uri="{FF2B5EF4-FFF2-40B4-BE49-F238E27FC236}">
              <a16:creationId xmlns:a16="http://schemas.microsoft.com/office/drawing/2014/main" id="{3277A4DB-FFFB-3F7B-B912-0947214408A4}"/>
            </a:ext>
          </a:extLst>
        </xdr:cNvPr>
        <xdr:cNvSpPr/>
      </xdr:nvSpPr>
      <xdr:spPr>
        <a:xfrm>
          <a:off x="4798108" y="8253807"/>
          <a:ext cx="897523" cy="645340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3</xdr:col>
      <xdr:colOff>287469</xdr:colOff>
      <xdr:row>34</xdr:row>
      <xdr:rowOff>117308</xdr:rowOff>
    </xdr:from>
    <xdr:to>
      <xdr:col>3</xdr:col>
      <xdr:colOff>547528</xdr:colOff>
      <xdr:row>35</xdr:row>
      <xdr:rowOff>164933</xdr:rowOff>
    </xdr:to>
    <xdr:sp macro="" textlink="">
      <xdr:nvSpPr>
        <xdr:cNvPr id="38" name="フローチャート: 処理 37">
          <a:extLst>
            <a:ext uri="{FF2B5EF4-FFF2-40B4-BE49-F238E27FC236}">
              <a16:creationId xmlns:a16="http://schemas.microsoft.com/office/drawing/2014/main" id="{D3A0F0C3-32A4-BF6A-0AA1-076758F9C141}"/>
            </a:ext>
          </a:extLst>
        </xdr:cNvPr>
        <xdr:cNvSpPr/>
      </xdr:nvSpPr>
      <xdr:spPr>
        <a:xfrm>
          <a:off x="1910529" y="8308808"/>
          <a:ext cx="260059" cy="276225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2</xdr:col>
      <xdr:colOff>655521</xdr:colOff>
      <xdr:row>34</xdr:row>
      <xdr:rowOff>124183</xdr:rowOff>
    </xdr:from>
    <xdr:to>
      <xdr:col>3</xdr:col>
      <xdr:colOff>253409</xdr:colOff>
      <xdr:row>35</xdr:row>
      <xdr:rowOff>172420</xdr:rowOff>
    </xdr:to>
    <xdr:sp macro="" textlink="">
      <xdr:nvSpPr>
        <xdr:cNvPr id="39" name="フローチャート: 処理 38">
          <a:extLst>
            <a:ext uri="{FF2B5EF4-FFF2-40B4-BE49-F238E27FC236}">
              <a16:creationId xmlns:a16="http://schemas.microsoft.com/office/drawing/2014/main" id="{9F206DB2-1FAE-08AF-8A5B-13C60E7B9A75}"/>
            </a:ext>
          </a:extLst>
        </xdr:cNvPr>
        <xdr:cNvSpPr/>
      </xdr:nvSpPr>
      <xdr:spPr>
        <a:xfrm>
          <a:off x="1608021" y="8315683"/>
          <a:ext cx="268448" cy="276837"/>
        </a:xfrm>
        <a:prstGeom prst="flowChartProcess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ja-JP" altLang="en-US"/>
        </a:p>
      </xdr:txBody>
    </xdr:sp>
    <xdr:clientData/>
  </xdr:twoCellAnchor>
  <xdr:twoCellAnchor>
    <xdr:from>
      <xdr:col>1</xdr:col>
      <xdr:colOff>129540</xdr:colOff>
      <xdr:row>31</xdr:row>
      <xdr:rowOff>213360</xdr:rowOff>
    </xdr:from>
    <xdr:to>
      <xdr:col>1</xdr:col>
      <xdr:colOff>548640</xdr:colOff>
      <xdr:row>33</xdr:row>
      <xdr:rowOff>60960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79AEF70A-AC7F-EB34-6B3E-10FCB767C32B}"/>
            </a:ext>
          </a:extLst>
        </xdr:cNvPr>
        <xdr:cNvSpPr/>
      </xdr:nvSpPr>
      <xdr:spPr>
        <a:xfrm>
          <a:off x="411480" y="7719060"/>
          <a:ext cx="419100" cy="30480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182880</xdr:colOff>
      <xdr:row>13</xdr:row>
      <xdr:rowOff>15240</xdr:rowOff>
    </xdr:from>
    <xdr:to>
      <xdr:col>8</xdr:col>
      <xdr:colOff>327660</xdr:colOff>
      <xdr:row>21</xdr:row>
      <xdr:rowOff>236219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1000C7D5-FE0F-8AD5-0EB0-F575B333A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820" y="2994660"/>
          <a:ext cx="4838700" cy="2324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</xdr:colOff>
      <xdr:row>1</xdr:row>
      <xdr:rowOff>144780</xdr:rowOff>
    </xdr:from>
    <xdr:to>
      <xdr:col>7</xdr:col>
      <xdr:colOff>640080</xdr:colOff>
      <xdr:row>1</xdr:row>
      <xdr:rowOff>1577340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92BDBC2-714A-C9CB-5187-1A948607A8FB}"/>
            </a:ext>
          </a:extLst>
        </xdr:cNvPr>
        <xdr:cNvSpPr txBox="1"/>
      </xdr:nvSpPr>
      <xdr:spPr>
        <a:xfrm>
          <a:off x="60960" y="373380"/>
          <a:ext cx="5273040" cy="143256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条件に一致するデータの個数を数える時は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COUNTIFS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を使う</a:t>
          </a:r>
        </a:p>
        <a:p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件数を数える際に、数値のみ数える関数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で、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COUNT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というもの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もありますが、より実用的に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よく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使う関数が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COUNTIFS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関数です。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COUNTIFS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関数の良さは、条件が複数あっても数えられる点です。利便性があり、事務職、営業職、企画職でも幅広く活用</a:t>
          </a:r>
          <a:r>
            <a:rPr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できると思いますので、使えるようになりましょう。</a:t>
          </a:r>
          <a:endParaRPr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kumimoji="1" lang="ja-JP" altLang="en-US" sz="1100"/>
        </a:p>
      </xdr:txBody>
    </xdr:sp>
    <xdr:clientData/>
  </xdr:twoCellAnchor>
  <xdr:twoCellAnchor editAs="oneCell">
    <xdr:from>
      <xdr:col>0</xdr:col>
      <xdr:colOff>99059</xdr:colOff>
      <xdr:row>2</xdr:row>
      <xdr:rowOff>222298</xdr:rowOff>
    </xdr:from>
    <xdr:to>
      <xdr:col>8</xdr:col>
      <xdr:colOff>617597</xdr:colOff>
      <xdr:row>15</xdr:row>
      <xdr:rowOff>83820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66079963-B713-4D42-BF45-2851C765A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59" y="2211118"/>
          <a:ext cx="5883018" cy="28257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38877</xdr:colOff>
      <xdr:row>1</xdr:row>
      <xdr:rowOff>7775</xdr:rowOff>
    </xdr:from>
    <xdr:to>
      <xdr:col>9</xdr:col>
      <xdr:colOff>43609</xdr:colOff>
      <xdr:row>1</xdr:row>
      <xdr:rowOff>2833477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40FE6FE-332A-4690-B6C5-517EAE3B2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77" y="233265"/>
          <a:ext cx="5883018" cy="28257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220980</xdr:colOff>
      <xdr:row>4</xdr:row>
      <xdr:rowOff>220980</xdr:rowOff>
    </xdr:from>
    <xdr:to>
      <xdr:col>6</xdr:col>
      <xdr:colOff>449580</xdr:colOff>
      <xdr:row>6</xdr:row>
      <xdr:rowOff>53340</xdr:rowOff>
    </xdr:to>
    <xdr:sp macro="" textlink="">
      <xdr:nvSpPr>
        <xdr:cNvPr id="5" name="矢印: 五方向 4">
          <a:extLst>
            <a:ext uri="{FF2B5EF4-FFF2-40B4-BE49-F238E27FC236}">
              <a16:creationId xmlns:a16="http://schemas.microsoft.com/office/drawing/2014/main" id="{DB9D2A88-A39C-4E0F-83E2-CB5F8027A02E}"/>
            </a:ext>
          </a:extLst>
        </xdr:cNvPr>
        <xdr:cNvSpPr/>
      </xdr:nvSpPr>
      <xdr:spPr>
        <a:xfrm>
          <a:off x="4244340" y="1150620"/>
          <a:ext cx="228600" cy="304800"/>
        </a:xfrm>
        <a:prstGeom prst="homePlat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15550</xdr:colOff>
      <xdr:row>15</xdr:row>
      <xdr:rowOff>31102</xdr:rowOff>
    </xdr:from>
    <xdr:to>
      <xdr:col>8</xdr:col>
      <xdr:colOff>295468</xdr:colOff>
      <xdr:row>28</xdr:row>
      <xdr:rowOff>60392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365827A-E46F-1120-5001-2C26FAA8B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897" y="6235959"/>
          <a:ext cx="5155163" cy="2960657"/>
        </a:xfrm>
        <a:prstGeom prst="rect">
          <a:avLst/>
        </a:prstGeom>
      </xdr:spPr>
    </xdr:pic>
    <xdr:clientData/>
  </xdr:twoCellAnchor>
  <xdr:twoCellAnchor editAs="oneCell">
    <xdr:from>
      <xdr:col>5</xdr:col>
      <xdr:colOff>62205</xdr:colOff>
      <xdr:row>15</xdr:row>
      <xdr:rowOff>186613</xdr:rowOff>
    </xdr:from>
    <xdr:to>
      <xdr:col>12</xdr:col>
      <xdr:colOff>587790</xdr:colOff>
      <xdr:row>22</xdr:row>
      <xdr:rowOff>52810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2C74FC06-BD7F-4CEE-9B9C-F097F27D9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15" y="6391470"/>
          <a:ext cx="5393055" cy="14446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23327</xdr:colOff>
      <xdr:row>30</xdr:row>
      <xdr:rowOff>0</xdr:rowOff>
    </xdr:from>
    <xdr:to>
      <xdr:col>8</xdr:col>
      <xdr:colOff>544287</xdr:colOff>
      <xdr:row>35</xdr:row>
      <xdr:rowOff>186612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7D35827A-8CEF-4CA7-9904-EA5126E27E16}"/>
            </a:ext>
          </a:extLst>
        </xdr:cNvPr>
        <xdr:cNvSpPr txBox="1"/>
      </xdr:nvSpPr>
      <xdr:spPr>
        <a:xfrm>
          <a:off x="357674" y="9587204"/>
          <a:ext cx="5396205" cy="1314061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  <xdr:twoCellAnchor>
    <xdr:from>
      <xdr:col>1</xdr:col>
      <xdr:colOff>0</xdr:colOff>
      <xdr:row>37</xdr:row>
      <xdr:rowOff>108857</xdr:rowOff>
    </xdr:from>
    <xdr:to>
      <xdr:col>8</xdr:col>
      <xdr:colOff>520960</xdr:colOff>
      <xdr:row>44</xdr:row>
      <xdr:rowOff>108857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57E13A01-95D9-4559-AB65-035233F7E806}"/>
            </a:ext>
          </a:extLst>
        </xdr:cNvPr>
        <xdr:cNvSpPr txBox="1"/>
      </xdr:nvSpPr>
      <xdr:spPr>
        <a:xfrm>
          <a:off x="334347" y="11274490"/>
          <a:ext cx="5396205" cy="1578428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してもセル固定し動かなくするお作法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 b="1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セルを固定する方法は、動かしたくないセルに＄を付ける（例　＄Ｃ＄４）</a:t>
          </a:r>
          <a:endParaRPr kumimoji="1" lang="en-US" altLang="ja-JP" sz="1100" b="1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 b="1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これで、行方向にコピーしても列方向にコピーしても連動してズレない</a:t>
          </a:r>
          <a:endParaRPr kumimoji="1" lang="en-US" altLang="ja-JP" sz="1100" b="1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（補足）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行のみ固定したければ、行番号のみ＄を付ける（例　Ｃ＄４）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列のみ固定したければ、列番号のみ＄を付ける（例　＄Ｃ４）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99060</xdr:colOff>
      <xdr:row>0</xdr:row>
      <xdr:rowOff>15240</xdr:rowOff>
    </xdr:from>
    <xdr:to>
      <xdr:col>9</xdr:col>
      <xdr:colOff>190500</xdr:colOff>
      <xdr:row>5</xdr:row>
      <xdr:rowOff>381000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2D68948-6A9B-8E62-847D-576427BF7B41}"/>
            </a:ext>
          </a:extLst>
        </xdr:cNvPr>
        <xdr:cNvSpPr txBox="1"/>
      </xdr:nvSpPr>
      <xdr:spPr>
        <a:xfrm>
          <a:off x="99060" y="15240"/>
          <a:ext cx="6126480" cy="250698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100" b="1" u="dbl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まとめ</a:t>
          </a:r>
          <a:endParaRPr lang="en-US" altLang="ja-JP" sz="1100" b="1" u="dbl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COUNTIFS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の登場で、複数の条件を満たす件数を数えることが可能です。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COUNTIF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では１つの条件しか指定できませんでしたが、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COUNTIFS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を使えば、１つだけでなく、複数条件を指定できます。業務で特に利用するものは、やはり、件数と合計を計算する関数は、売上や利益を求める企業では重宝します。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COUNT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系や</a:t>
          </a:r>
          <a:r>
            <a:rPr lang="en-US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SUM</a:t>
          </a:r>
          <a:r>
            <a:rPr lang="ja-JP" altLang="ja-JP" sz="1100" u="non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系の関数はぜひとも押さえておきたい関数です。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38877</xdr:colOff>
      <xdr:row>1</xdr:row>
      <xdr:rowOff>7775</xdr:rowOff>
    </xdr:from>
    <xdr:to>
      <xdr:col>9</xdr:col>
      <xdr:colOff>43609</xdr:colOff>
      <xdr:row>1</xdr:row>
      <xdr:rowOff>2833477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027BDA3-C635-4E31-B592-5D6F89168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77" y="236375"/>
          <a:ext cx="5894992" cy="28257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220980</xdr:colOff>
      <xdr:row>4</xdr:row>
      <xdr:rowOff>220980</xdr:rowOff>
    </xdr:from>
    <xdr:to>
      <xdr:col>6</xdr:col>
      <xdr:colOff>449580</xdr:colOff>
      <xdr:row>6</xdr:row>
      <xdr:rowOff>53340</xdr:rowOff>
    </xdr:to>
    <xdr:sp macro="" textlink="">
      <xdr:nvSpPr>
        <xdr:cNvPr id="4" name="矢印: 五方向 3">
          <a:extLst>
            <a:ext uri="{FF2B5EF4-FFF2-40B4-BE49-F238E27FC236}">
              <a16:creationId xmlns:a16="http://schemas.microsoft.com/office/drawing/2014/main" id="{1208A0D2-8B0D-4873-A469-0FF791B28DC7}"/>
            </a:ext>
          </a:extLst>
        </xdr:cNvPr>
        <xdr:cNvSpPr/>
      </xdr:nvSpPr>
      <xdr:spPr>
        <a:xfrm>
          <a:off x="4099560" y="3878580"/>
          <a:ext cx="228600" cy="304800"/>
        </a:xfrm>
        <a:prstGeom prst="homePlat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15550</xdr:colOff>
      <xdr:row>15</xdr:row>
      <xdr:rowOff>31102</xdr:rowOff>
    </xdr:from>
    <xdr:to>
      <xdr:col>8</xdr:col>
      <xdr:colOff>295468</xdr:colOff>
      <xdr:row>28</xdr:row>
      <xdr:rowOff>60392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2FFA85FC-CB24-4737-95A3-764D2F6780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0830" y="6279502"/>
          <a:ext cx="5164338" cy="3001090"/>
        </a:xfrm>
        <a:prstGeom prst="rect">
          <a:avLst/>
        </a:prstGeom>
      </xdr:spPr>
    </xdr:pic>
    <xdr:clientData/>
  </xdr:twoCellAnchor>
  <xdr:twoCellAnchor editAs="oneCell">
    <xdr:from>
      <xdr:col>5</xdr:col>
      <xdr:colOff>62205</xdr:colOff>
      <xdr:row>15</xdr:row>
      <xdr:rowOff>186613</xdr:rowOff>
    </xdr:from>
    <xdr:to>
      <xdr:col>13</xdr:col>
      <xdr:colOff>105709</xdr:colOff>
      <xdr:row>22</xdr:row>
      <xdr:rowOff>52809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76F9094-A6D0-4CE3-8130-A5C6B0C16A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0225" y="6435013"/>
          <a:ext cx="5407984" cy="146639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23327</xdr:colOff>
      <xdr:row>30</xdr:row>
      <xdr:rowOff>0</xdr:rowOff>
    </xdr:from>
    <xdr:to>
      <xdr:col>8</xdr:col>
      <xdr:colOff>544287</xdr:colOff>
      <xdr:row>35</xdr:row>
      <xdr:rowOff>186612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9852054D-1E07-4896-A4C4-49648031CE33}"/>
            </a:ext>
          </a:extLst>
        </xdr:cNvPr>
        <xdr:cNvSpPr txBox="1"/>
      </xdr:nvSpPr>
      <xdr:spPr>
        <a:xfrm>
          <a:off x="358607" y="9677400"/>
          <a:ext cx="5405380" cy="1329612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のお作法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数式コピーし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１つ下に張り付けると、数式のセル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の行番号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も１つ下に連動してズレていく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。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/>
            <a:t>列も同様に左右に数式コピーしたりすると、セルの列番号も連動してズレていく特徴がある。</a:t>
          </a:r>
        </a:p>
      </xdr:txBody>
    </xdr:sp>
    <xdr:clientData/>
  </xdr:twoCellAnchor>
  <xdr:twoCellAnchor>
    <xdr:from>
      <xdr:col>1</xdr:col>
      <xdr:colOff>0</xdr:colOff>
      <xdr:row>37</xdr:row>
      <xdr:rowOff>108857</xdr:rowOff>
    </xdr:from>
    <xdr:to>
      <xdr:col>8</xdr:col>
      <xdr:colOff>520960</xdr:colOff>
      <xdr:row>44</xdr:row>
      <xdr:rowOff>108857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1F0EA8D-ABD6-4914-BDC0-A00137DCABD7}"/>
            </a:ext>
          </a:extLst>
        </xdr:cNvPr>
        <xdr:cNvSpPr txBox="1"/>
      </xdr:nvSpPr>
      <xdr:spPr>
        <a:xfrm>
          <a:off x="335280" y="11386457"/>
          <a:ext cx="5405380" cy="16002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</a:t>
          </a:r>
          <a:r>
            <a:rPr kumimoji="1" lang="ja-JP" altLang="ja-JP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数式コピー</a:t>
          </a:r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してもセル固定し動かなくするお作法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 b="1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セルを固定する方法は、動かしたくないセルに＄を付ける（例　＄Ｃ＄４）</a:t>
          </a:r>
          <a:endParaRPr kumimoji="1" lang="en-US" altLang="ja-JP" sz="1100" b="1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 b="1">
              <a:solidFill>
                <a:schemeClr val="accent1"/>
              </a:solidFill>
              <a:effectLst/>
              <a:latin typeface="+mn-lt"/>
              <a:ea typeface="+mn-ea"/>
              <a:cs typeface="+mn-cs"/>
            </a:rPr>
            <a:t>これで、行方法にコピーしても列方法にコピーしても連動してズレない</a:t>
          </a:r>
          <a:endParaRPr kumimoji="1" lang="en-US" altLang="ja-JP" sz="1100" b="1">
            <a:solidFill>
              <a:schemeClr val="accent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（補足）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行のみ固定したければ、行番号のみ＄を付ける（例　Ｃ＄４）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110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列のみ固定したければ、列番号のみ＄を付ける（例　＄Ｃ４）</a:t>
          </a:r>
          <a:endParaRPr kumimoji="1" lang="en-US" altLang="ja-JP" sz="1100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5513A1-2285-40EC-B0EA-DBE0B6D71DE7}">
  <dimension ref="A1:Q38"/>
  <sheetViews>
    <sheetView topLeftCell="A25" zoomScale="115" zoomScaleNormal="115" workbookViewId="0">
      <selection activeCell="T6" sqref="T6"/>
    </sheetView>
  </sheetViews>
  <sheetFormatPr defaultRowHeight="18" x14ac:dyDescent="0.45"/>
  <cols>
    <col min="1" max="1" width="3.69921875" customWidth="1"/>
    <col min="10" max="10" width="9.3984375" hidden="1" customWidth="1"/>
    <col min="11" max="13" width="0" hidden="1" customWidth="1"/>
    <col min="14" max="14" width="7.8984375" hidden="1" customWidth="1"/>
    <col min="15" max="17" width="0" hidden="1" customWidth="1"/>
    <col min="18" max="18" width="5" customWidth="1"/>
  </cols>
  <sheetData>
    <row r="1" spans="1:17" x14ac:dyDescent="0.45">
      <c r="A1" s="1" t="s">
        <v>0</v>
      </c>
    </row>
    <row r="2" spans="1:17" x14ac:dyDescent="0.45">
      <c r="B2" t="s">
        <v>1</v>
      </c>
    </row>
    <row r="4" spans="1:17" x14ac:dyDescent="0.45">
      <c r="A4" s="1" t="s">
        <v>2</v>
      </c>
    </row>
    <row r="5" spans="1:17" x14ac:dyDescent="0.45">
      <c r="B5" t="s">
        <v>14</v>
      </c>
    </row>
    <row r="7" spans="1:17" x14ac:dyDescent="0.45">
      <c r="A7" s="1" t="s">
        <v>8</v>
      </c>
      <c r="K7" s="4"/>
    </row>
    <row r="8" spans="1:17" x14ac:dyDescent="0.45">
      <c r="A8" s="1">
        <v>1</v>
      </c>
      <c r="B8" t="s">
        <v>15</v>
      </c>
    </row>
    <row r="9" spans="1:17" ht="7.8" customHeight="1" x14ac:dyDescent="0.45">
      <c r="A9" s="1"/>
    </row>
    <row r="10" spans="1:17" hidden="1" x14ac:dyDescent="0.45">
      <c r="A10" s="1"/>
      <c r="B10" s="3"/>
    </row>
    <row r="11" spans="1:17" hidden="1" x14ac:dyDescent="0.45">
      <c r="A11" s="1"/>
      <c r="B11" s="3"/>
    </row>
    <row r="12" spans="1:17" hidden="1" x14ac:dyDescent="0.45">
      <c r="B12" s="2"/>
    </row>
    <row r="13" spans="1:17" ht="18.600000000000001" thickBot="1" x14ac:dyDescent="0.5">
      <c r="B13" s="4">
        <v>1</v>
      </c>
      <c r="F13" s="4"/>
      <c r="J13" s="4"/>
      <c r="N13" s="4"/>
      <c r="O13" s="5"/>
      <c r="P13" s="5"/>
      <c r="Q13" s="5"/>
    </row>
    <row r="14" spans="1:17" ht="28.2" customHeight="1" x14ac:dyDescent="0.45">
      <c r="B14" s="6"/>
      <c r="C14" s="7"/>
      <c r="D14" s="7"/>
      <c r="E14" s="8"/>
      <c r="F14" s="6"/>
      <c r="G14" s="7"/>
      <c r="H14" s="7"/>
      <c r="I14" s="8"/>
      <c r="J14" s="6"/>
      <c r="K14" s="7"/>
      <c r="L14" s="7"/>
      <c r="M14" s="8"/>
      <c r="N14" s="6"/>
      <c r="O14" s="7"/>
      <c r="P14" s="7"/>
      <c r="Q14" s="8"/>
    </row>
    <row r="15" spans="1:17" x14ac:dyDescent="0.45">
      <c r="B15" s="9"/>
      <c r="C15" s="5"/>
      <c r="D15" s="5"/>
      <c r="E15" s="10"/>
      <c r="F15" s="9"/>
      <c r="G15" s="5"/>
      <c r="H15" s="5"/>
      <c r="I15" s="10"/>
      <c r="J15" s="9"/>
      <c r="K15" s="5"/>
      <c r="L15" s="5"/>
      <c r="M15" s="10"/>
      <c r="N15" s="9"/>
      <c r="O15" s="5"/>
      <c r="P15" s="5"/>
      <c r="Q15" s="10"/>
    </row>
    <row r="16" spans="1:17" x14ac:dyDescent="0.45">
      <c r="B16" s="9"/>
      <c r="C16" s="5"/>
      <c r="D16" s="5"/>
      <c r="E16" s="10"/>
      <c r="F16" s="9"/>
      <c r="G16" s="5"/>
      <c r="H16" s="5"/>
      <c r="I16" s="10"/>
      <c r="J16" s="9"/>
      <c r="K16" s="5"/>
      <c r="L16" s="5"/>
      <c r="M16" s="10"/>
      <c r="N16" s="9"/>
      <c r="O16" s="5"/>
      <c r="P16" s="5"/>
      <c r="Q16" s="10"/>
    </row>
    <row r="17" spans="1:17" ht="29.4" customHeight="1" x14ac:dyDescent="0.45">
      <c r="B17" s="9"/>
      <c r="C17" s="5"/>
      <c r="D17" s="5"/>
      <c r="E17" s="10"/>
      <c r="F17" s="9"/>
      <c r="G17" s="5"/>
      <c r="H17" s="5"/>
      <c r="I17" s="10"/>
      <c r="J17" s="9"/>
      <c r="K17" s="5"/>
      <c r="L17" s="5"/>
      <c r="M17" s="10"/>
      <c r="N17" s="9"/>
      <c r="O17" s="5"/>
      <c r="P17" s="5"/>
      <c r="Q17" s="10"/>
    </row>
    <row r="18" spans="1:17" x14ac:dyDescent="0.45">
      <c r="B18" s="9"/>
      <c r="C18" s="5"/>
      <c r="D18" s="5"/>
      <c r="E18" s="10"/>
      <c r="F18" s="9"/>
      <c r="G18" s="5"/>
      <c r="H18" s="5"/>
      <c r="I18" s="10"/>
      <c r="J18" s="9"/>
      <c r="K18" s="5"/>
      <c r="L18" s="5"/>
      <c r="M18" s="10"/>
      <c r="N18" s="9"/>
      <c r="O18" s="5"/>
      <c r="P18" s="5"/>
      <c r="Q18" s="10"/>
    </row>
    <row r="19" spans="1:17" x14ac:dyDescent="0.45">
      <c r="B19" s="9"/>
      <c r="C19" s="5"/>
      <c r="D19" s="5"/>
      <c r="E19" s="10"/>
      <c r="F19" s="9"/>
      <c r="G19" s="5"/>
      <c r="H19" s="5"/>
      <c r="I19" s="10"/>
      <c r="J19" s="9"/>
      <c r="K19" s="5"/>
      <c r="L19" s="5"/>
      <c r="M19" s="10"/>
      <c r="N19" s="9"/>
      <c r="O19" s="5"/>
      <c r="P19" s="5"/>
      <c r="Q19" s="10"/>
    </row>
    <row r="20" spans="1:17" x14ac:dyDescent="0.45">
      <c r="B20" s="9"/>
      <c r="C20" s="5"/>
      <c r="D20" s="5"/>
      <c r="E20" s="10"/>
      <c r="F20" s="9"/>
      <c r="G20" s="5"/>
      <c r="H20" s="5"/>
      <c r="I20" s="10"/>
      <c r="J20" s="9"/>
      <c r="K20" s="5"/>
      <c r="L20" s="5"/>
      <c r="M20" s="10"/>
      <c r="N20" s="9"/>
      <c r="O20" s="5"/>
      <c r="P20" s="5"/>
      <c r="Q20" s="10"/>
    </row>
    <row r="21" spans="1:17" x14ac:dyDescent="0.45">
      <c r="B21" s="9"/>
      <c r="C21" s="5"/>
      <c r="D21" s="5"/>
      <c r="E21" s="10"/>
      <c r="F21" s="9"/>
      <c r="G21" s="5"/>
      <c r="H21" s="5"/>
      <c r="I21" s="10"/>
      <c r="J21" s="9"/>
      <c r="K21" s="5"/>
      <c r="L21" s="5"/>
      <c r="M21" s="10"/>
      <c r="N21" s="9"/>
      <c r="O21" s="5"/>
      <c r="P21" s="5"/>
      <c r="Q21" s="10"/>
    </row>
    <row r="22" spans="1:17" ht="23.4" customHeight="1" thickBot="1" x14ac:dyDescent="0.5">
      <c r="B22" s="11"/>
      <c r="C22" s="12"/>
      <c r="D22" s="12"/>
      <c r="E22" s="13"/>
      <c r="F22" s="11"/>
      <c r="G22" s="12"/>
      <c r="H22" s="12"/>
      <c r="I22" s="13"/>
      <c r="J22" s="11"/>
      <c r="K22" s="12"/>
      <c r="L22" s="12"/>
      <c r="M22" s="13"/>
      <c r="N22" s="11"/>
      <c r="O22" s="12"/>
      <c r="P22" s="12"/>
      <c r="Q22" s="13"/>
    </row>
    <row r="23" spans="1:17" ht="17.399999999999999" customHeight="1" x14ac:dyDescent="0.45">
      <c r="J23" s="5"/>
      <c r="K23" s="5"/>
      <c r="L23" s="5"/>
      <c r="M23" s="5"/>
      <c r="N23" s="5"/>
      <c r="O23" s="5"/>
      <c r="P23" s="5"/>
      <c r="Q23" s="5"/>
    </row>
    <row r="24" spans="1:17" hidden="1" x14ac:dyDescent="0.45">
      <c r="B24" s="5"/>
      <c r="C24" s="5"/>
      <c r="D24" s="5"/>
      <c r="E24" s="5"/>
      <c r="F24" s="5"/>
      <c r="G24" s="5"/>
      <c r="H24" s="5"/>
      <c r="I24" s="5"/>
    </row>
    <row r="25" spans="1:17" x14ac:dyDescent="0.45">
      <c r="A25" s="1" t="s">
        <v>3</v>
      </c>
      <c r="B25" s="5"/>
      <c r="C25" s="5"/>
      <c r="D25" s="5"/>
      <c r="E25" s="5"/>
      <c r="F25" s="5"/>
      <c r="G25" s="5"/>
      <c r="H25" s="5"/>
      <c r="I25" s="5"/>
    </row>
    <row r="26" spans="1:17" x14ac:dyDescent="0.45">
      <c r="B26" t="s">
        <v>17</v>
      </c>
    </row>
    <row r="27" spans="1:17" x14ac:dyDescent="0.45">
      <c r="B27" t="s">
        <v>16</v>
      </c>
    </row>
    <row r="29" spans="1:17" x14ac:dyDescent="0.45">
      <c r="A29" s="1" t="s">
        <v>13</v>
      </c>
    </row>
    <row r="33" spans="1:10" x14ac:dyDescent="0.45">
      <c r="J33" s="5"/>
    </row>
    <row r="34" spans="1:10" x14ac:dyDescent="0.45">
      <c r="J34" s="5"/>
    </row>
    <row r="35" spans="1:10" x14ac:dyDescent="0.45">
      <c r="J35" s="5"/>
    </row>
    <row r="36" spans="1:10" ht="49.8" customHeight="1" x14ac:dyDescent="0.45">
      <c r="J36" s="5"/>
    </row>
    <row r="37" spans="1:10" x14ac:dyDescent="0.45">
      <c r="A37" s="2" t="s">
        <v>9</v>
      </c>
    </row>
    <row r="38" spans="1:10" x14ac:dyDescent="0.45">
      <c r="B38" t="s">
        <v>4</v>
      </c>
    </row>
  </sheetData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FAC27-4928-49F3-AA3A-B430ED7CC411}">
  <dimension ref="A1:A3"/>
  <sheetViews>
    <sheetView workbookViewId="0">
      <selection activeCell="C18" sqref="C18"/>
    </sheetView>
  </sheetViews>
  <sheetFormatPr defaultRowHeight="18" x14ac:dyDescent="0.45"/>
  <sheetData>
    <row r="1" spans="1:1" x14ac:dyDescent="0.45">
      <c r="A1" t="s">
        <v>17</v>
      </c>
    </row>
    <row r="2" spans="1:1" ht="138.6" customHeight="1" x14ac:dyDescent="0.45"/>
    <row r="3" spans="1:1" ht="1.2" customHeight="1" x14ac:dyDescent="0.45"/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335B7-5237-4BA4-A45E-FC2CC196362F}">
  <dimension ref="A1:L15"/>
  <sheetViews>
    <sheetView zoomScale="98" zoomScaleNormal="98" workbookViewId="0">
      <selection activeCell="K36" sqref="K36"/>
    </sheetView>
  </sheetViews>
  <sheetFormatPr defaultRowHeight="18" x14ac:dyDescent="0.45"/>
  <cols>
    <col min="1" max="1" width="4.3984375" customWidth="1"/>
    <col min="2" max="2" width="7.296875" customWidth="1"/>
    <col min="3" max="3" width="12.796875" customWidth="1"/>
    <col min="12" max="12" width="11.19921875" customWidth="1"/>
  </cols>
  <sheetData>
    <row r="1" spans="1:12" x14ac:dyDescent="0.45">
      <c r="A1" t="s">
        <v>48</v>
      </c>
    </row>
    <row r="2" spans="1:12" ht="232.8" customHeight="1" x14ac:dyDescent="0.45"/>
    <row r="3" spans="1:12" ht="18.600000000000001" thickBot="1" x14ac:dyDescent="0.5">
      <c r="B3" s="15" t="s">
        <v>19</v>
      </c>
      <c r="H3" s="15" t="s">
        <v>20</v>
      </c>
    </row>
    <row r="4" spans="1:12" ht="18.600000000000001" thickBot="1" x14ac:dyDescent="0.5">
      <c r="B4" s="16"/>
      <c r="C4" s="16" t="s">
        <v>21</v>
      </c>
      <c r="D4" s="16" t="s">
        <v>22</v>
      </c>
      <c r="E4" s="16" t="s">
        <v>23</v>
      </c>
      <c r="F4" s="16" t="s">
        <v>24</v>
      </c>
      <c r="I4" s="20" t="s">
        <v>25</v>
      </c>
      <c r="J4" s="21"/>
      <c r="K4" s="22"/>
    </row>
    <row r="5" spans="1:12" ht="18.600000000000001" thickBot="1" x14ac:dyDescent="0.5">
      <c r="B5" s="17" t="s">
        <v>26</v>
      </c>
      <c r="C5" s="17" t="s">
        <v>27</v>
      </c>
      <c r="D5" s="17" t="s">
        <v>28</v>
      </c>
      <c r="E5" s="17">
        <v>100</v>
      </c>
      <c r="F5" s="17">
        <v>1000</v>
      </c>
      <c r="H5" s="17" t="s">
        <v>29</v>
      </c>
      <c r="I5" s="18" t="s">
        <v>28</v>
      </c>
      <c r="J5" s="18" t="s">
        <v>30</v>
      </c>
      <c r="K5" s="18" t="s">
        <v>31</v>
      </c>
    </row>
    <row r="6" spans="1:12" ht="18.600000000000001" thickBot="1" x14ac:dyDescent="0.5">
      <c r="B6" s="17" t="s">
        <v>32</v>
      </c>
      <c r="C6" s="17" t="s">
        <v>33</v>
      </c>
      <c r="D6" s="17" t="s">
        <v>31</v>
      </c>
      <c r="E6" s="17">
        <v>100</v>
      </c>
      <c r="F6" s="17">
        <v>1000</v>
      </c>
      <c r="H6" s="19" t="s">
        <v>27</v>
      </c>
      <c r="I6" s="17">
        <f>COUNTIFS($C$5:$C$14,"4月",$D$5:$D$14,"高")</f>
        <v>2</v>
      </c>
      <c r="J6" s="17">
        <f>COUNTIFS($C$5:$C$14,"4月",$D$5:$D$14,"中")</f>
        <v>1</v>
      </c>
      <c r="K6" s="17">
        <f>COUNTIFS($C$5:$C$14,"4月",$D$5:$D$14,"低")</f>
        <v>1</v>
      </c>
    </row>
    <row r="7" spans="1:12" ht="18.600000000000001" thickBot="1" x14ac:dyDescent="0.5">
      <c r="B7" s="17" t="s">
        <v>34</v>
      </c>
      <c r="C7" s="17" t="s">
        <v>27</v>
      </c>
      <c r="D7" s="17" t="s">
        <v>28</v>
      </c>
      <c r="E7" s="17">
        <v>100</v>
      </c>
      <c r="F7" s="17">
        <v>1000</v>
      </c>
      <c r="H7" s="19" t="s">
        <v>33</v>
      </c>
      <c r="I7" s="17">
        <f>COUNTIFS($C$5:$C$14,"5月",$D$5:$D$14,"高")</f>
        <v>3</v>
      </c>
      <c r="J7" s="17">
        <f>COUNTIFS($C$5:$C$14,"5月",$D$5:$D$14,"中")</f>
        <v>1</v>
      </c>
      <c r="K7" s="17">
        <f>COUNTIFS($C$5:$C$14,"5月",$D$5:$D$14,"低")</f>
        <v>2</v>
      </c>
    </row>
    <row r="8" spans="1:12" ht="18.600000000000001" thickBot="1" x14ac:dyDescent="0.5">
      <c r="B8" s="17" t="s">
        <v>35</v>
      </c>
      <c r="C8" s="17" t="s">
        <v>33</v>
      </c>
      <c r="D8" s="17" t="s">
        <v>28</v>
      </c>
      <c r="E8" s="17">
        <v>100</v>
      </c>
      <c r="F8" s="17">
        <v>1000</v>
      </c>
    </row>
    <row r="9" spans="1:12" ht="18.600000000000001" thickBot="1" x14ac:dyDescent="0.5">
      <c r="B9" s="17" t="s">
        <v>36</v>
      </c>
      <c r="C9" s="17" t="s">
        <v>33</v>
      </c>
      <c r="D9" s="17" t="s">
        <v>31</v>
      </c>
      <c r="E9" s="17">
        <v>100</v>
      </c>
      <c r="F9" s="17">
        <v>1000</v>
      </c>
      <c r="H9" s="23" t="s">
        <v>46</v>
      </c>
      <c r="I9" s="24"/>
      <c r="J9" s="24"/>
      <c r="K9" s="24"/>
      <c r="L9" s="25"/>
    </row>
    <row r="10" spans="1:12" ht="18.600000000000001" thickBot="1" x14ac:dyDescent="0.5">
      <c r="B10" s="17" t="s">
        <v>37</v>
      </c>
      <c r="C10" s="17" t="s">
        <v>27</v>
      </c>
      <c r="D10" s="17" t="s">
        <v>30</v>
      </c>
      <c r="E10" s="17">
        <v>100</v>
      </c>
      <c r="F10" s="17">
        <v>1000</v>
      </c>
      <c r="H10" s="26" t="s">
        <v>42</v>
      </c>
      <c r="I10" s="5"/>
      <c r="J10" s="5"/>
      <c r="K10" s="5"/>
      <c r="L10" s="27"/>
    </row>
    <row r="11" spans="1:12" ht="18.600000000000001" thickBot="1" x14ac:dyDescent="0.5">
      <c r="B11" s="17" t="s">
        <v>38</v>
      </c>
      <c r="C11" s="17" t="s">
        <v>33</v>
      </c>
      <c r="D11" s="17" t="s">
        <v>28</v>
      </c>
      <c r="E11" s="17">
        <v>100</v>
      </c>
      <c r="F11" s="17">
        <v>1000</v>
      </c>
      <c r="H11" s="26" t="s">
        <v>45</v>
      </c>
      <c r="I11" s="5"/>
      <c r="J11" s="5"/>
      <c r="K11" s="5"/>
      <c r="L11" s="27"/>
    </row>
    <row r="12" spans="1:12" ht="18.600000000000001" thickBot="1" x14ac:dyDescent="0.5">
      <c r="B12" s="17" t="s">
        <v>39</v>
      </c>
      <c r="C12" s="17" t="s">
        <v>27</v>
      </c>
      <c r="D12" s="17" t="s">
        <v>31</v>
      </c>
      <c r="E12" s="17">
        <v>100</v>
      </c>
      <c r="F12" s="17">
        <v>1000</v>
      </c>
      <c r="H12" s="26" t="s">
        <v>43</v>
      </c>
      <c r="I12" s="5"/>
      <c r="J12" s="5"/>
      <c r="K12" s="5"/>
      <c r="L12" s="27"/>
    </row>
    <row r="13" spans="1:12" ht="18.600000000000001" thickBot="1" x14ac:dyDescent="0.5">
      <c r="A13" s="1"/>
      <c r="B13" s="17" t="s">
        <v>40</v>
      </c>
      <c r="C13" s="17" t="s">
        <v>33</v>
      </c>
      <c r="D13" s="17" t="s">
        <v>30</v>
      </c>
      <c r="E13" s="17">
        <v>100</v>
      </c>
      <c r="F13" s="17">
        <v>1000</v>
      </c>
      <c r="H13" s="26"/>
      <c r="I13" s="5"/>
      <c r="J13" s="5"/>
      <c r="K13" s="5"/>
      <c r="L13" s="27"/>
    </row>
    <row r="14" spans="1:12" ht="18.600000000000001" thickBot="1" x14ac:dyDescent="0.5">
      <c r="B14" s="17" t="s">
        <v>41</v>
      </c>
      <c r="C14" s="17" t="s">
        <v>33</v>
      </c>
      <c r="D14" s="17" t="s">
        <v>28</v>
      </c>
      <c r="E14" s="17">
        <v>100</v>
      </c>
      <c r="F14" s="17">
        <v>1000</v>
      </c>
      <c r="H14" s="26" t="s">
        <v>47</v>
      </c>
      <c r="I14" s="5"/>
      <c r="J14" s="5"/>
      <c r="K14" s="5"/>
      <c r="L14" s="27"/>
    </row>
    <row r="15" spans="1:12" ht="18.600000000000001" thickBot="1" x14ac:dyDescent="0.5">
      <c r="C15" s="14"/>
      <c r="H15" s="28" t="s">
        <v>44</v>
      </c>
      <c r="I15" s="29"/>
      <c r="J15" s="29"/>
      <c r="K15" s="29"/>
      <c r="L15" s="30"/>
    </row>
  </sheetData>
  <mergeCells count="1">
    <mergeCell ref="I4:K4"/>
  </mergeCells>
  <phoneticPr fontId="1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4E059-6682-4581-B71C-4130E68E23B5}">
  <dimension ref="A5:B16"/>
  <sheetViews>
    <sheetView showGridLines="0" tabSelected="1" zoomScaleNormal="100" workbookViewId="0">
      <selection activeCell="C21" sqref="C21"/>
    </sheetView>
  </sheetViews>
  <sheetFormatPr defaultRowHeight="18" x14ac:dyDescent="0.45"/>
  <sheetData>
    <row r="5" spans="1:2" ht="28.2" customHeight="1" x14ac:dyDescent="0.45"/>
    <row r="6" spans="1:2" ht="6.6" customHeight="1" x14ac:dyDescent="0.45"/>
    <row r="7" spans="1:2" x14ac:dyDescent="0.45">
      <c r="A7" s="2" t="s">
        <v>10</v>
      </c>
    </row>
    <row r="8" spans="1:2" x14ac:dyDescent="0.45">
      <c r="A8" s="3"/>
      <c r="B8" t="s">
        <v>4</v>
      </c>
    </row>
    <row r="9" spans="1:2" x14ac:dyDescent="0.45">
      <c r="B9" s="3" t="s">
        <v>5</v>
      </c>
    </row>
    <row r="10" spans="1:2" x14ac:dyDescent="0.45">
      <c r="A10" s="3"/>
    </row>
    <row r="11" spans="1:2" x14ac:dyDescent="0.45">
      <c r="A11" s="2" t="s">
        <v>11</v>
      </c>
    </row>
    <row r="12" spans="1:2" x14ac:dyDescent="0.45">
      <c r="B12" t="s">
        <v>4</v>
      </c>
    </row>
    <row r="13" spans="1:2" x14ac:dyDescent="0.45">
      <c r="B13" t="s">
        <v>6</v>
      </c>
    </row>
    <row r="15" spans="1:2" x14ac:dyDescent="0.45">
      <c r="A15" s="2" t="s">
        <v>12</v>
      </c>
    </row>
    <row r="16" spans="1:2" x14ac:dyDescent="0.45">
      <c r="A16" s="3" t="s">
        <v>7</v>
      </c>
    </row>
  </sheetData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E8F4F-A08A-45A1-8095-FA470FB642C1}">
  <dimension ref="A1:K15"/>
  <sheetViews>
    <sheetView zoomScale="98" zoomScaleNormal="98" workbookViewId="0">
      <selection activeCell="I6" sqref="I6"/>
    </sheetView>
  </sheetViews>
  <sheetFormatPr defaultRowHeight="18" x14ac:dyDescent="0.45"/>
  <cols>
    <col min="1" max="1" width="4.3984375" customWidth="1"/>
    <col min="2" max="2" width="7.296875" customWidth="1"/>
    <col min="3" max="3" width="12.796875" customWidth="1"/>
  </cols>
  <sheetData>
    <row r="1" spans="1:11" x14ac:dyDescent="0.45">
      <c r="A1" t="s">
        <v>18</v>
      </c>
    </row>
    <row r="2" spans="1:11" ht="232.8" customHeight="1" x14ac:dyDescent="0.45"/>
    <row r="3" spans="1:11" ht="18.600000000000001" thickBot="1" x14ac:dyDescent="0.5">
      <c r="B3" s="15" t="s">
        <v>19</v>
      </c>
      <c r="H3" s="15" t="s">
        <v>20</v>
      </c>
    </row>
    <row r="4" spans="1:11" ht="18.600000000000001" thickBot="1" x14ac:dyDescent="0.5">
      <c r="B4" s="16"/>
      <c r="C4" s="16" t="s">
        <v>21</v>
      </c>
      <c r="D4" s="16" t="s">
        <v>22</v>
      </c>
      <c r="E4" s="16" t="s">
        <v>23</v>
      </c>
      <c r="F4" s="16" t="s">
        <v>24</v>
      </c>
      <c r="I4" s="20" t="s">
        <v>25</v>
      </c>
      <c r="J4" s="21"/>
      <c r="K4" s="22"/>
    </row>
    <row r="5" spans="1:11" ht="18.600000000000001" thickBot="1" x14ac:dyDescent="0.5">
      <c r="B5" s="17" t="s">
        <v>26</v>
      </c>
      <c r="C5" s="17" t="s">
        <v>27</v>
      </c>
      <c r="D5" s="17" t="s">
        <v>28</v>
      </c>
      <c r="E5" s="17">
        <v>100</v>
      </c>
      <c r="F5" s="17">
        <v>1000</v>
      </c>
      <c r="H5" s="17" t="s">
        <v>29</v>
      </c>
      <c r="I5" s="18" t="s">
        <v>28</v>
      </c>
      <c r="J5" s="18" t="s">
        <v>30</v>
      </c>
      <c r="K5" s="18" t="s">
        <v>31</v>
      </c>
    </row>
    <row r="6" spans="1:11" ht="18.600000000000001" thickBot="1" x14ac:dyDescent="0.5">
      <c r="B6" s="17" t="s">
        <v>32</v>
      </c>
      <c r="C6" s="17" t="s">
        <v>33</v>
      </c>
      <c r="D6" s="17" t="s">
        <v>31</v>
      </c>
      <c r="E6" s="17">
        <v>100</v>
      </c>
      <c r="F6" s="17">
        <v>1000</v>
      </c>
      <c r="H6" s="19" t="s">
        <v>27</v>
      </c>
      <c r="I6" s="17">
        <f>COUNTIFS($C$5:$C$14,"4月",$D$5:$D$14,"高")</f>
        <v>2</v>
      </c>
      <c r="J6" s="17">
        <f>COUNTIFS($C$5:$C$14,"4月",$D$5:$D$14,"高")</f>
        <v>2</v>
      </c>
      <c r="K6" s="17">
        <f>COUNTIFS($C$5:$C$14,"4月",$D$5:$D$14,"高")</f>
        <v>2</v>
      </c>
    </row>
    <row r="7" spans="1:11" ht="18.600000000000001" thickBot="1" x14ac:dyDescent="0.5">
      <c r="B7" s="17" t="s">
        <v>34</v>
      </c>
      <c r="C7" s="17" t="s">
        <v>27</v>
      </c>
      <c r="D7" s="17" t="s">
        <v>28</v>
      </c>
      <c r="E7" s="17">
        <v>100</v>
      </c>
      <c r="F7" s="17">
        <v>1000</v>
      </c>
      <c r="H7" s="19" t="s">
        <v>33</v>
      </c>
      <c r="I7" s="17">
        <f>COUNTIFS($C$5:$C$14,"5月",$D$5:$D$14,"高")</f>
        <v>3</v>
      </c>
      <c r="J7" s="17">
        <f>COUNTIFS($C$5:$C$14,"5月",$D$5:$D$14,"高")</f>
        <v>3</v>
      </c>
      <c r="K7" s="17">
        <f>COUNTIFS($C$5:$C$14,"5月",$D$5:$D$14,"高")</f>
        <v>3</v>
      </c>
    </row>
    <row r="8" spans="1:11" ht="18.600000000000001" thickBot="1" x14ac:dyDescent="0.5">
      <c r="B8" s="17" t="s">
        <v>35</v>
      </c>
      <c r="C8" s="17" t="s">
        <v>33</v>
      </c>
      <c r="D8" s="17" t="s">
        <v>28</v>
      </c>
      <c r="E8" s="17">
        <v>100</v>
      </c>
      <c r="F8" s="17">
        <v>1000</v>
      </c>
    </row>
    <row r="9" spans="1:11" ht="18.600000000000001" thickBot="1" x14ac:dyDescent="0.5">
      <c r="B9" s="17" t="s">
        <v>36</v>
      </c>
      <c r="C9" s="17" t="s">
        <v>33</v>
      </c>
      <c r="D9" s="17" t="s">
        <v>31</v>
      </c>
      <c r="E9" s="17">
        <v>100</v>
      </c>
      <c r="F9" s="17">
        <v>1000</v>
      </c>
    </row>
    <row r="10" spans="1:11" ht="18.600000000000001" thickBot="1" x14ac:dyDescent="0.5">
      <c r="B10" s="17" t="s">
        <v>37</v>
      </c>
      <c r="C10" s="17" t="s">
        <v>27</v>
      </c>
      <c r="D10" s="17" t="s">
        <v>30</v>
      </c>
      <c r="E10" s="17">
        <v>100</v>
      </c>
      <c r="F10" s="17">
        <v>1000</v>
      </c>
    </row>
    <row r="11" spans="1:11" ht="18.600000000000001" thickBot="1" x14ac:dyDescent="0.5">
      <c r="B11" s="17" t="s">
        <v>38</v>
      </c>
      <c r="C11" s="17" t="s">
        <v>33</v>
      </c>
      <c r="D11" s="17" t="s">
        <v>28</v>
      </c>
      <c r="E11" s="17">
        <v>100</v>
      </c>
      <c r="F11" s="17">
        <v>1000</v>
      </c>
    </row>
    <row r="12" spans="1:11" ht="18.600000000000001" thickBot="1" x14ac:dyDescent="0.5">
      <c r="B12" s="17" t="s">
        <v>39</v>
      </c>
      <c r="C12" s="17" t="s">
        <v>27</v>
      </c>
      <c r="D12" s="17" t="s">
        <v>31</v>
      </c>
      <c r="E12" s="17">
        <v>100</v>
      </c>
      <c r="F12" s="17">
        <v>1000</v>
      </c>
    </row>
    <row r="13" spans="1:11" ht="18.600000000000001" thickBot="1" x14ac:dyDescent="0.5">
      <c r="A13" s="1"/>
      <c r="B13" s="17" t="s">
        <v>40</v>
      </c>
      <c r="C13" s="17" t="s">
        <v>33</v>
      </c>
      <c r="D13" s="17" t="s">
        <v>30</v>
      </c>
      <c r="E13" s="17">
        <v>100</v>
      </c>
      <c r="F13" s="17">
        <v>1000</v>
      </c>
    </row>
    <row r="14" spans="1:11" ht="18.600000000000001" thickBot="1" x14ac:dyDescent="0.5">
      <c r="B14" s="17" t="s">
        <v>41</v>
      </c>
      <c r="C14" s="17" t="s">
        <v>33</v>
      </c>
      <c r="D14" s="17" t="s">
        <v>28</v>
      </c>
      <c r="E14" s="17">
        <v>100</v>
      </c>
      <c r="F14" s="17">
        <v>1000</v>
      </c>
    </row>
    <row r="15" spans="1:11" x14ac:dyDescent="0.45">
      <c r="C15" s="14"/>
    </row>
  </sheetData>
  <mergeCells count="1">
    <mergeCell ref="I4:K4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</vt:i4>
      </vt:variant>
    </vt:vector>
  </HeadingPairs>
  <TitlesOfParts>
    <vt:vector size="6" baseType="lpstr">
      <vt:lpstr>目次</vt:lpstr>
      <vt:lpstr>【１】</vt:lpstr>
      <vt:lpstr>【２】</vt:lpstr>
      <vt:lpstr>まとめ</vt:lpstr>
      <vt:lpstr>【２】 (解答)</vt:lpstr>
      <vt:lpstr>目次!_Hlk106096418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dcterms:created xsi:type="dcterms:W3CDTF">2022-05-06T01:24:47Z</dcterms:created>
  <dcterms:modified xsi:type="dcterms:W3CDTF">2022-08-19T05:34:25Z</dcterms:modified>
</cp:coreProperties>
</file>